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OFICINA\"/>
    </mc:Choice>
  </mc:AlternateContent>
  <xr:revisionPtr revIDLastSave="0" documentId="8_{A2AD7290-E31E-4A7E-A0C6-67C56D40FC99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Presupuesto'!$A$1:$D$119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B79" i="2"/>
  <c r="C92" i="2" l="1"/>
  <c r="D90" i="2"/>
  <c r="D79" i="2"/>
  <c r="B90" i="2"/>
  <c r="B92" i="2"/>
  <c r="D92" i="2" l="1"/>
</calcChain>
</file>

<file path=xl/sharedStrings.xml><?xml version="1.0" encoding="utf-8"?>
<sst xmlns="http://schemas.openxmlformats.org/spreadsheetml/2006/main" count="100" uniqueCount="100">
  <si>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</si>
  <si>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</si>
  <si>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</si>
  <si>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</si>
  <si>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</si>
  <si>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</si>
  <si>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</si>
  <si>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</si>
  <si>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</si>
  <si>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</si>
  <si>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</si>
  <si>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</si>
  <si>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</si>
  <si>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</si>
  <si>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</si>
  <si>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</si>
  <si>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</si>
  <si>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</si>
  <si>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</si>
  <si>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</si>
  <si>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</si>
  <si>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</si>
  <si>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</si>
  <si>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</si>
  <si>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</si>
  <si>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</si>
  <si>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</si>
  <si>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</si>
  <si>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</si>
  <si>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</si>
  <si>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</si>
  <si>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</si>
  <si>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</si>
  <si>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</si>
  <si>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</si>
  <si>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</si>
  <si>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</si>
  <si>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</si>
  <si>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</si>
  <si>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</si>
  <si>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</si>
  <si>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</si>
  <si>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</si>
  <si>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</si>
  <si>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</si>
  <si>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</si>
  <si>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</si>
  <si>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</si>
  <si>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</si>
  <si>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</si>
  <si>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</si>
  <si>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</si>
  <si>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</si>
  <si>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</si>
  <si>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</si>
  <si>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</si>
  <si>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</si>
  <si>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</si>
  <si>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</si>
  <si>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</si>
  <si>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</si>
  <si>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</si>
  <si>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</si>
  <si>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</si>
  <si>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</si>
  <si>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</si>
  <si>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</si>
  <si>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</si>
  <si>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</si>
  <si>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</si>
  <si>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</si>
  <si>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</si>
  <si>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</si>
  <si>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</si>
  <si>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</si>
  <si>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</si>
  <si>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</si>
  <si>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</si>
  <si>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</si>
  <si>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</si>
  <si>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</si>
  <si>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</si>
  <si>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</si>
  <si>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</si>
  <si>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</si>
  <si>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</si>
  <si>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</si>
  <si>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</si>
  <si>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</si>
  <si>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</si>
  <si>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</si>
  <si>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</si>
  <si>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</si>
  <si>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</si>
  <si>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</si>
  <si>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</si>
  <si>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</si>
  <si>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</si>
  <si>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3. Fecha de imputación: 1 de marzo de 2023 al 31 de marzo de 2023</t>
  </si>
  <si>
    <t>4. Fecha de registro: 1 de marzo de 2023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</si>
</sst>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3651251</xdr:colOff>
      <xdr:row>92</xdr:row>
      <xdr:rowOff>111125</xdr:rowOff>
    </xdr:from>
    <xdr:to>
      <xdr:col>1</xdr:col>
      <xdr:colOff>1587501</xdr:colOff>
      <xdr:row>96</xdr:row>
      <xdr:rowOff>212724</xdr:rowOff>
    </xdr:to>
    <xdr:pic>
      <xdr:nvPicPr>
        <xdr:cNvPr id="4" name="3 Imagen" descr="bf8b693f-e1c7-495c-bb54-1e02ecce1c6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 bright="20000"/>
        </a:blip>
        <a:stretch>
          <a:fillRect/>
        </a:stretch>
      </xdr:blipFill>
      <xdr:spPr>
        <a:xfrm>
          <a:off x="3651251" y="25828625"/>
          <a:ext cx="4254500" cy="990599"/>
        </a:xfrm>
        <a:prstGeom prst="rect">
          <a:avLst/>
        </a:prstGeom>
      </xdr:spPr>
    </xdr:pic>
    <xdr:clientData/>
  </xdr:twoCellAnchor>
  <xdr:twoCellAnchor editAs="oneCell">
    <xdr:from>
      <xdr:col>1</xdr:col>
      <xdr:colOff>1952625</xdr:colOff>
      <xdr:row>93</xdr:row>
      <xdr:rowOff>174624</xdr:rowOff>
    </xdr:from>
    <xdr:to>
      <xdr:col>3</xdr:col>
      <xdr:colOff>968375</xdr:colOff>
      <xdr:row>103</xdr:row>
      <xdr:rowOff>203199</xdr:rowOff>
    </xdr:to>
    <xdr:pic>
      <xdr:nvPicPr>
        <xdr:cNvPr id="5" name="4 Imagen" descr="b4bc81a8-c19a-4258-9a62-01eca0bac955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30000" contrast="-20000"/>
        </a:blip>
        <a:stretch>
          <a:fillRect/>
        </a:stretch>
      </xdr:blipFill>
      <xdr:spPr>
        <a:xfrm>
          <a:off x="8270875" y="26114374"/>
          <a:ext cx="2762250" cy="225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6"/>
  <sheetViews>
    <sheetView showGridLines="0" tabSelected="1" view="pageBreakPreview" topLeftCell="A86" zoomScaleSheetLayoutView="100" workbookViewId="0">
      <selection activeCell="M31" sqref="M31"/>
    </sheetView>
  </sheetViews>
  <sheetFormatPr baseColWidth="10" defaultColWidth="9.140625" defaultRowHeight="15" x14ac:dyDescent="0.25"/>
  <cols>
    <col min="1" max="1" width="94.7109375" customWidth="1"/>
    <col min="2" max="2" width="33" style="44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0" t="s">
        <v>89</v>
      </c>
      <c r="B7" s="50"/>
      <c r="C7" s="50"/>
      <c r="D7" s="50"/>
      <c r="E7" s="3"/>
      <c r="F7" s="3"/>
      <c r="G7" s="3"/>
    </row>
    <row r="8" spans="1:7" ht="21" x14ac:dyDescent="0.25">
      <c r="A8" s="52" t="s">
        <v>88</v>
      </c>
      <c r="B8" s="52"/>
      <c r="C8" s="52"/>
      <c r="D8" s="52"/>
      <c r="E8" s="4"/>
      <c r="F8" s="4"/>
      <c r="G8" s="4"/>
    </row>
    <row r="9" spans="1:7" ht="26.25" x14ac:dyDescent="0.35">
      <c r="A9" s="49" t="s">
        <v>90</v>
      </c>
      <c r="B9" s="49"/>
      <c r="C9" s="49"/>
      <c r="D9" s="49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1" t="s">
        <v>97</v>
      </c>
      <c r="B11" s="51"/>
      <c r="C11" s="51"/>
      <c r="D11" s="51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106405741</v>
      </c>
      <c r="C16" s="16">
        <v>1133347.56</v>
      </c>
      <c r="D16" s="45">
        <f>+B16+C16</f>
        <v>107539088.56</v>
      </c>
    </row>
    <row r="17" spans="1:4" ht="18" x14ac:dyDescent="0.25">
      <c r="A17" s="15" t="s">
        <v>4</v>
      </c>
      <c r="B17" s="39">
        <v>18516887</v>
      </c>
      <c r="C17" s="16">
        <v>-1133347.56</v>
      </c>
      <c r="D17" s="45">
        <f t="shared" ref="D17:D78" si="0">+B17+C17</f>
        <v>17383539.440000001</v>
      </c>
    </row>
    <row r="18" spans="1:4" ht="18" x14ac:dyDescent="0.25">
      <c r="A18" s="15" t="s">
        <v>39</v>
      </c>
      <c r="B18" s="39"/>
      <c r="C18" s="17"/>
      <c r="D18" s="45">
        <f t="shared" si="0"/>
        <v>0</v>
      </c>
    </row>
    <row r="19" spans="1:4" ht="18" x14ac:dyDescent="0.25">
      <c r="A19" s="15" t="s">
        <v>5</v>
      </c>
      <c r="B19" s="39"/>
      <c r="C19" s="17"/>
      <c r="D19" s="45">
        <f t="shared" si="0"/>
        <v>0</v>
      </c>
    </row>
    <row r="20" spans="1:4" ht="18" x14ac:dyDescent="0.25">
      <c r="A20" s="15" t="s">
        <v>6</v>
      </c>
      <c r="B20" s="39">
        <v>14731200</v>
      </c>
      <c r="C20" s="17"/>
      <c r="D20" s="45">
        <f t="shared" si="0"/>
        <v>14731200</v>
      </c>
    </row>
    <row r="21" spans="1:4" ht="18" x14ac:dyDescent="0.25">
      <c r="A21" s="13" t="s">
        <v>7</v>
      </c>
      <c r="B21" s="40"/>
      <c r="C21" s="18"/>
      <c r="D21" s="45">
        <f t="shared" si="0"/>
        <v>0</v>
      </c>
    </row>
    <row r="22" spans="1:4" ht="18" x14ac:dyDescent="0.25">
      <c r="A22" s="15" t="s">
        <v>8</v>
      </c>
      <c r="B22" s="39">
        <v>15430215</v>
      </c>
      <c r="C22" s="16">
        <v>1132475</v>
      </c>
      <c r="D22" s="45">
        <f t="shared" si="0"/>
        <v>16562690</v>
      </c>
    </row>
    <row r="23" spans="1:4" ht="18" x14ac:dyDescent="0.25">
      <c r="A23" s="15" t="s">
        <v>9</v>
      </c>
      <c r="B23" s="39"/>
      <c r="C23" s="17">
        <v>180000</v>
      </c>
      <c r="D23" s="45">
        <f t="shared" si="0"/>
        <v>180000</v>
      </c>
    </row>
    <row r="24" spans="1:4" ht="18" x14ac:dyDescent="0.25">
      <c r="A24" s="15" t="s">
        <v>10</v>
      </c>
      <c r="B24" s="39">
        <v>200000</v>
      </c>
      <c r="C24" s="17"/>
      <c r="D24" s="45">
        <f t="shared" si="0"/>
        <v>200000</v>
      </c>
    </row>
    <row r="25" spans="1:4" ht="18" customHeight="1" x14ac:dyDescent="0.25">
      <c r="A25" s="15" t="s">
        <v>11</v>
      </c>
      <c r="B25" s="39"/>
      <c r="C25" s="17">
        <v>5700</v>
      </c>
      <c r="D25" s="45">
        <f t="shared" si="0"/>
        <v>5700</v>
      </c>
    </row>
    <row r="26" spans="1:4" ht="18" x14ac:dyDescent="0.25">
      <c r="A26" s="15" t="s">
        <v>12</v>
      </c>
      <c r="B26" s="39">
        <v>1276633</v>
      </c>
      <c r="C26" s="17">
        <v>150000</v>
      </c>
      <c r="D26" s="45">
        <f t="shared" si="0"/>
        <v>1426633</v>
      </c>
    </row>
    <row r="27" spans="1:4" ht="18" x14ac:dyDescent="0.25">
      <c r="A27" s="15" t="s">
        <v>13</v>
      </c>
      <c r="B27" s="39">
        <v>3652977</v>
      </c>
      <c r="C27" s="17">
        <v>847023</v>
      </c>
      <c r="D27" s="45">
        <f t="shared" si="0"/>
        <v>4500000</v>
      </c>
    </row>
    <row r="28" spans="1:4" ht="36" x14ac:dyDescent="0.25">
      <c r="A28" s="15" t="s">
        <v>14</v>
      </c>
      <c r="B28" s="39">
        <v>1100000</v>
      </c>
      <c r="C28" s="29">
        <v>-155700</v>
      </c>
      <c r="D28" s="47">
        <f t="shared" si="0"/>
        <v>944300</v>
      </c>
    </row>
    <row r="29" spans="1:4" ht="36" x14ac:dyDescent="0.25">
      <c r="A29" s="15" t="s">
        <v>15</v>
      </c>
      <c r="B29" s="39">
        <v>1443346</v>
      </c>
      <c r="C29" s="29">
        <v>369154</v>
      </c>
      <c r="D29" s="47">
        <f t="shared" si="0"/>
        <v>1812500</v>
      </c>
    </row>
    <row r="30" spans="1:4" ht="18" x14ac:dyDescent="0.25">
      <c r="A30" s="15" t="s">
        <v>40</v>
      </c>
      <c r="B30" s="39">
        <v>100000</v>
      </c>
      <c r="C30" s="29">
        <v>500000</v>
      </c>
      <c r="D30" s="45">
        <f t="shared" si="0"/>
        <v>600000</v>
      </c>
    </row>
    <row r="31" spans="1:4" ht="18" x14ac:dyDescent="0.25">
      <c r="A31" s="13" t="s">
        <v>16</v>
      </c>
      <c r="B31" s="40"/>
      <c r="C31" s="18"/>
      <c r="D31" s="45">
        <f t="shared" si="0"/>
        <v>0</v>
      </c>
    </row>
    <row r="32" spans="1:4" ht="18" x14ac:dyDescent="0.25">
      <c r="A32" s="15" t="s">
        <v>17</v>
      </c>
      <c r="B32" s="39">
        <v>6684246</v>
      </c>
      <c r="C32" s="17">
        <v>-693750</v>
      </c>
      <c r="D32" s="45">
        <f t="shared" si="0"/>
        <v>5990496</v>
      </c>
    </row>
    <row r="33" spans="1:4" ht="18" x14ac:dyDescent="0.25">
      <c r="A33" s="15" t="s">
        <v>18</v>
      </c>
      <c r="B33" s="39">
        <v>303000</v>
      </c>
      <c r="C33" s="17">
        <v>-16000</v>
      </c>
      <c r="D33" s="45">
        <f t="shared" si="0"/>
        <v>287000</v>
      </c>
    </row>
    <row r="34" spans="1:4" ht="18" x14ac:dyDescent="0.25">
      <c r="A34" s="15" t="s">
        <v>19</v>
      </c>
      <c r="B34" s="39">
        <v>170908</v>
      </c>
      <c r="C34" s="17">
        <v>280092</v>
      </c>
      <c r="D34" s="45">
        <f t="shared" si="0"/>
        <v>451000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90000</v>
      </c>
      <c r="C36" s="17">
        <v>30000</v>
      </c>
      <c r="D36" s="45">
        <f t="shared" si="0"/>
        <v>120000</v>
      </c>
    </row>
    <row r="37" spans="1:4" ht="18" x14ac:dyDescent="0.25">
      <c r="A37" s="15" t="s">
        <v>22</v>
      </c>
      <c r="B37" s="39">
        <v>10155850</v>
      </c>
      <c r="C37" s="17">
        <v>-2628994</v>
      </c>
      <c r="D37" s="45">
        <f t="shared" si="0"/>
        <v>7526856</v>
      </c>
    </row>
    <row r="38" spans="1:4" ht="36" x14ac:dyDescent="0.25">
      <c r="A38" s="15" t="s">
        <v>23</v>
      </c>
      <c r="B38" s="39">
        <v>8630000</v>
      </c>
      <c r="C38" s="29"/>
      <c r="D38" s="47">
        <f t="shared" si="0"/>
        <v>8630000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480000</v>
      </c>
      <c r="C40" s="17"/>
      <c r="D40" s="45">
        <f t="shared" si="0"/>
        <v>480000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/>
      <c r="C42" s="17"/>
      <c r="D42" s="45">
        <f t="shared" si="0"/>
        <v>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/>
      <c r="C47" s="17"/>
      <c r="D47" s="45">
        <f t="shared" si="0"/>
        <v>0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421108</v>
      </c>
      <c r="C58" s="16"/>
      <c r="D58" s="45">
        <f t="shared" si="0"/>
        <v>421108</v>
      </c>
    </row>
    <row r="59" spans="1:4" ht="18" x14ac:dyDescent="0.25">
      <c r="A59" s="15" t="s">
        <v>30</v>
      </c>
      <c r="B59" s="39"/>
      <c r="C59" s="17"/>
      <c r="D59" s="45">
        <f t="shared" si="0"/>
        <v>0</v>
      </c>
    </row>
    <row r="60" spans="1:4" ht="18" x14ac:dyDescent="0.25">
      <c r="A60" s="15" t="s">
        <v>31</v>
      </c>
      <c r="B60" s="39">
        <v>75000</v>
      </c>
      <c r="C60" s="17"/>
      <c r="D60" s="45">
        <f t="shared" si="0"/>
        <v>75000</v>
      </c>
    </row>
    <row r="61" spans="1:4" ht="36" x14ac:dyDescent="0.25">
      <c r="A61" s="15" t="s">
        <v>32</v>
      </c>
      <c r="B61" s="39">
        <v>100000</v>
      </c>
      <c r="C61" s="29">
        <v>2331000</v>
      </c>
      <c r="D61" s="47">
        <f t="shared" si="0"/>
        <v>2431000</v>
      </c>
    </row>
    <row r="62" spans="1:4" ht="18" x14ac:dyDescent="0.25">
      <c r="A62" s="15" t="s">
        <v>33</v>
      </c>
      <c r="B62" s="39">
        <v>200000</v>
      </c>
      <c r="C62" s="17"/>
      <c r="D62" s="45">
        <f t="shared" si="0"/>
        <v>200000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190167111</v>
      </c>
      <c r="C79" s="21">
        <f>SUM(C16:C78)</f>
        <v>2331000</v>
      </c>
      <c r="D79" s="33">
        <f>+B79+C79</f>
        <v>192498111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 t="s">
        <v>96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f>+B79</f>
        <v>190167111</v>
      </c>
      <c r="C90" s="21">
        <f>+C79</f>
        <v>2331000</v>
      </c>
      <c r="D90" s="33">
        <f>+B90+C90</f>
        <v>192498111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+B90</f>
        <v>190167111</v>
      </c>
      <c r="C92" s="46">
        <f>+C90</f>
        <v>2331000</v>
      </c>
      <c r="D92" s="32">
        <f>+B92+C92</f>
        <v>192498111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3" t="s">
        <v>92</v>
      </c>
      <c r="B98" s="53"/>
      <c r="C98" s="53"/>
      <c r="D98" s="53"/>
      <c r="E98" s="6"/>
      <c r="F98" s="6"/>
    </row>
    <row r="99" spans="1:6" ht="18" x14ac:dyDescent="0.25">
      <c r="A99" s="48" t="s">
        <v>91</v>
      </c>
      <c r="B99" s="48"/>
      <c r="C99" s="48"/>
      <c r="D99" s="48"/>
      <c r="E99" s="7"/>
      <c r="F99" s="7"/>
    </row>
    <row r="100" spans="1:6" ht="18" x14ac:dyDescent="0.25">
      <c r="A100" s="48" t="s">
        <v>93</v>
      </c>
      <c r="B100" s="48"/>
      <c r="C100" s="48"/>
      <c r="D100" s="48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12"/>
      <c r="D113" s="12"/>
    </row>
    <row r="114" spans="1:4" s="24" customFormat="1" ht="18" x14ac:dyDescent="0.25">
      <c r="A114" s="24" t="s">
        <v>98</v>
      </c>
      <c r="B114" s="42"/>
    </row>
    <row r="115" spans="1:4" ht="18" x14ac:dyDescent="0.25">
      <c r="A115" s="24" t="s">
        <v>99</v>
      </c>
      <c r="B115" s="43"/>
      <c r="C115" s="2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4294967293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Cristian Fernanda</cp:lastModifiedBy>
  <cp:lastPrinted>2023-01-11T14:16:56Z</cp:lastPrinted>
  <dcterms:created xsi:type="dcterms:W3CDTF">2018-04-17T18:57:16Z</dcterms:created>
  <dcterms:modified xsi:type="dcterms:W3CDTF">2023-04-11T19:25:30Z</dcterms:modified>
</cp:coreProperties>
</file>